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1340" windowHeight="62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</definedNames>
  <calcPr calcId="125725"/>
</workbook>
</file>

<file path=xl/calcChain.xml><?xml version="1.0" encoding="utf-8"?>
<calcChain xmlns="http://schemas.openxmlformats.org/spreadsheetml/2006/main">
  <c r="D70" i="1"/>
  <c r="D71"/>
  <c r="D72"/>
  <c r="D73"/>
  <c r="D74"/>
  <c r="D75"/>
  <c r="D76"/>
  <c r="D77"/>
  <c r="D78"/>
  <c r="D79"/>
  <c r="D80"/>
  <c r="D81"/>
  <c r="D82"/>
  <c r="D83"/>
  <c r="D84"/>
  <c r="D85"/>
  <c r="D69"/>
  <c r="C46"/>
  <c r="C67"/>
  <c r="C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9"/>
  <c r="D40"/>
  <c r="D41"/>
  <c r="D42"/>
  <c r="D43"/>
  <c r="D44"/>
  <c r="D47"/>
  <c r="E16"/>
  <c r="F16"/>
  <c r="E38"/>
  <c r="F38"/>
  <c r="E46"/>
  <c r="F46"/>
  <c r="C54"/>
  <c r="C51"/>
  <c r="D38"/>
  <c r="D16"/>
  <c r="C57"/>
  <c r="C38"/>
  <c r="F67"/>
  <c r="D48"/>
  <c r="D49"/>
  <c r="E54"/>
  <c r="F54"/>
  <c r="D55"/>
  <c r="D54"/>
  <c r="E51"/>
  <c r="F51"/>
  <c r="D52"/>
  <c r="D51"/>
  <c r="E57"/>
  <c r="F57"/>
  <c r="D58"/>
  <c r="D59"/>
  <c r="D60"/>
  <c r="D61"/>
  <c r="E63"/>
  <c r="F63"/>
  <c r="D64"/>
  <c r="D65"/>
  <c r="E14"/>
  <c r="E12" s="1"/>
  <c r="F14"/>
  <c r="F12"/>
  <c r="C14"/>
  <c r="C12"/>
  <c r="D46"/>
  <c r="D63"/>
  <c r="D57"/>
  <c r="D67"/>
  <c r="D14"/>
  <c r="D12"/>
</calcChain>
</file>

<file path=xl/sharedStrings.xml><?xml version="1.0" encoding="utf-8"?>
<sst xmlns="http://schemas.openxmlformats.org/spreadsheetml/2006/main" count="85" uniqueCount="55">
  <si>
    <t>TOTAL</t>
  </si>
  <si>
    <t>Arte</t>
  </si>
  <si>
    <t>Ştiinţe umanistice</t>
  </si>
  <si>
    <t>Ştiinţe politice</t>
  </si>
  <si>
    <t>Ştiinţe sociale</t>
  </si>
  <si>
    <t>Ştiinţe economice</t>
  </si>
  <si>
    <t>Drept</t>
  </si>
  <si>
    <t>Ştiinţe ale naturii</t>
  </si>
  <si>
    <t>Ştiinţe exacte</t>
  </si>
  <si>
    <t>Inginerie si activităţi inginereşti</t>
  </si>
  <si>
    <t>Tehnologii de fabricare si prelucrare</t>
  </si>
  <si>
    <t>Tehnologie chimică şi biotehnologii</t>
  </si>
  <si>
    <t>Arhitectură şi construcţii</t>
  </si>
  <si>
    <t>Servicii publice</t>
  </si>
  <si>
    <t>Cultură fizică şi sport</t>
  </si>
  <si>
    <t>Protecţia mediului</t>
  </si>
  <si>
    <t>Protecţie, pază şi securitate</t>
  </si>
  <si>
    <t>Inginerie şi activităţi inginereşti</t>
  </si>
  <si>
    <t>Ştiinţe agricole</t>
  </si>
  <si>
    <t xml:space="preserve">PLANUL </t>
  </si>
  <si>
    <t>Asistenţă socială</t>
  </si>
  <si>
    <t xml:space="preserve">Arhitectură şi  construcţii </t>
  </si>
  <si>
    <t>Ştiinţe ale educaţiei</t>
  </si>
  <si>
    <t>Denumirea domeniului general de studiu</t>
  </si>
  <si>
    <t>MINISTERUL AGRICULTURII ȘI INDUSTRIEI ALIMENTARE - total</t>
  </si>
  <si>
    <t>MINISTERUL CULTURII  - total</t>
  </si>
  <si>
    <t>MINISTERUL AFACERILOR INTERNE  - total</t>
  </si>
  <si>
    <t>ACADEMIA DE ȘTIINȚE A MOLDOVEI - total</t>
  </si>
  <si>
    <t>Ştiinţe ale comunicării și informării</t>
  </si>
  <si>
    <t>Militărie</t>
  </si>
  <si>
    <t>36*</t>
  </si>
  <si>
    <t xml:space="preserve">Ştiinţe economice </t>
  </si>
  <si>
    <t>(persoane)</t>
  </si>
  <si>
    <t>Total admiteri</t>
  </si>
  <si>
    <t>Ştiinţe ale comunicării</t>
  </si>
  <si>
    <t>II. INSTITUȚII  NESTATALE - total</t>
  </si>
  <si>
    <t>inclusiv:</t>
  </si>
  <si>
    <t>I. INSTITUȚII PUBLICE - total:</t>
  </si>
  <si>
    <t xml:space="preserve">MINISTERUL EDUCAȚIEI - total </t>
  </si>
  <si>
    <t>ACADEMIA DE ADMINISTRARE PUBLICĂ - total</t>
  </si>
  <si>
    <t>pe bază      de contract</t>
  </si>
  <si>
    <t>cu finanțare bugetară</t>
  </si>
  <si>
    <t xml:space="preserve">Numărul preliminar al absolvenţilor studiilor  de licenţă ai anul 2016 </t>
  </si>
  <si>
    <t xml:space="preserve"> </t>
  </si>
  <si>
    <t xml:space="preserve"> -</t>
  </si>
  <si>
    <t xml:space="preserve"> - </t>
  </si>
  <si>
    <t>de admitere la studii superioare de master (ciclul II) pentru anul de studii 2016-2017</t>
  </si>
  <si>
    <t>Codul  domeniului general de studiu</t>
  </si>
  <si>
    <t>Ştiinţe economice *</t>
  </si>
  <si>
    <t>Inclusiv</t>
  </si>
  <si>
    <r>
      <t xml:space="preserve">      *  Inclusiv programul:    Demografie şi economia populaţiei </t>
    </r>
    <r>
      <rPr>
        <sz val="10"/>
        <color indexed="8"/>
        <rFont val="Calibri"/>
        <family val="2"/>
        <charset val="204"/>
      </rPr>
      <t>─</t>
    </r>
    <r>
      <rPr>
        <sz val="10"/>
        <color indexed="8"/>
        <rFont val="Arial"/>
        <family val="2"/>
        <charset val="204"/>
      </rPr>
      <t xml:space="preserve"> 20 persoane.                                                                                                            </t>
    </r>
  </si>
  <si>
    <t>Anexa nr.4</t>
  </si>
  <si>
    <t>la Hotarîrea Guvernului nr.842</t>
  </si>
  <si>
    <t>din 7 iulie 2016</t>
  </si>
  <si>
    <t>MINISTERUL APĂRĂRII - total</t>
  </si>
</sst>
</file>

<file path=xl/styles.xml><?xml version="1.0" encoding="utf-8"?>
<styleSheet xmlns="http://schemas.openxmlformats.org/spreadsheetml/2006/main">
  <fonts count="8">
    <font>
      <sz val="10"/>
      <name val="Arial Cyr"/>
      <charset val="238"/>
    </font>
    <font>
      <sz val="8"/>
      <name val="Arial Cyr"/>
      <charset val="238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 Cyr"/>
      <charset val="238"/>
    </font>
    <font>
      <b/>
      <sz val="9"/>
      <color indexed="8"/>
      <name val="Arial CE"/>
      <charset val="238"/>
    </font>
    <font>
      <b/>
      <sz val="8"/>
      <color indexed="8"/>
      <name val="Arial CE"/>
      <charset val="238"/>
    </font>
    <font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/>
    <xf numFmtId="0" fontId="2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quotePrefix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4"/>
  <sheetViews>
    <sheetView tabSelected="1" zoomScaleNormal="100" zoomScaleSheetLayoutView="100" workbookViewId="0">
      <selection activeCell="H45" sqref="H45"/>
    </sheetView>
  </sheetViews>
  <sheetFormatPr defaultRowHeight="12.75"/>
  <cols>
    <col min="1" max="1" width="41.85546875" style="1" customWidth="1"/>
    <col min="2" max="2" width="11.140625" style="11" customWidth="1"/>
    <col min="3" max="3" width="12" style="1" customWidth="1"/>
    <col min="4" max="4" width="11.140625" style="11" customWidth="1"/>
    <col min="5" max="5" width="10.5703125" style="11" customWidth="1"/>
    <col min="6" max="6" width="11.7109375" style="11" customWidth="1"/>
    <col min="7" max="7" width="22.28515625" style="25" customWidth="1"/>
    <col min="8" max="12" width="9.140625" style="25"/>
    <col min="13" max="16384" width="9.140625" style="1"/>
  </cols>
  <sheetData>
    <row r="1" spans="1:12" ht="12" customHeight="1">
      <c r="D1" s="15"/>
      <c r="E1" s="15" t="s">
        <v>51</v>
      </c>
      <c r="F1" s="15"/>
    </row>
    <row r="2" spans="1:12" ht="13.5" customHeight="1">
      <c r="D2" s="42" t="s">
        <v>52</v>
      </c>
      <c r="E2" s="42"/>
      <c r="F2" s="42"/>
    </row>
    <row r="3" spans="1:12" ht="13.5" customHeight="1">
      <c r="D3" s="42" t="s">
        <v>53</v>
      </c>
      <c r="E3" s="42"/>
      <c r="F3" s="42"/>
    </row>
    <row r="4" spans="1:12" ht="13.5" customHeight="1">
      <c r="D4" s="19"/>
      <c r="E4" s="19"/>
      <c r="F4" s="19"/>
    </row>
    <row r="5" spans="1:12">
      <c r="A5" s="43" t="s">
        <v>19</v>
      </c>
      <c r="B5" s="43"/>
      <c r="C5" s="43"/>
      <c r="D5" s="43"/>
      <c r="E5" s="43"/>
      <c r="F5" s="43"/>
    </row>
    <row r="6" spans="1:12" ht="15.75" customHeight="1">
      <c r="A6" s="46" t="s">
        <v>46</v>
      </c>
      <c r="B6" s="46"/>
      <c r="C6" s="46"/>
      <c r="D6" s="46"/>
      <c r="E6" s="46"/>
      <c r="F6" s="46"/>
    </row>
    <row r="7" spans="1:12" ht="16.5" customHeight="1" thickBot="1">
      <c r="D7" s="1"/>
      <c r="E7" s="32" t="s">
        <v>32</v>
      </c>
      <c r="F7" s="32"/>
    </row>
    <row r="8" spans="1:12" ht="20.25" customHeight="1" thickBot="1">
      <c r="A8" s="33" t="s">
        <v>23</v>
      </c>
      <c r="B8" s="33" t="s">
        <v>47</v>
      </c>
      <c r="C8" s="35" t="s">
        <v>42</v>
      </c>
      <c r="D8" s="33" t="s">
        <v>33</v>
      </c>
      <c r="E8" s="44" t="s">
        <v>49</v>
      </c>
      <c r="F8" s="45"/>
    </row>
    <row r="9" spans="1:12" ht="50.25" customHeight="1" thickBot="1">
      <c r="A9" s="34"/>
      <c r="B9" s="34"/>
      <c r="C9" s="36"/>
      <c r="D9" s="34"/>
      <c r="E9" s="24" t="s">
        <v>41</v>
      </c>
      <c r="F9" s="26" t="s">
        <v>40</v>
      </c>
    </row>
    <row r="10" spans="1:12" s="2" customFormat="1" ht="15" customHeight="1" thickBot="1">
      <c r="A10" s="12">
        <v>1</v>
      </c>
      <c r="B10" s="17">
        <v>2</v>
      </c>
      <c r="C10" s="18">
        <v>3</v>
      </c>
      <c r="D10" s="27">
        <v>5</v>
      </c>
      <c r="E10" s="13">
        <v>6</v>
      </c>
      <c r="F10" s="13">
        <v>7</v>
      </c>
      <c r="G10" s="25"/>
      <c r="H10" s="25"/>
      <c r="I10" s="25"/>
      <c r="J10" s="25"/>
      <c r="K10" s="25"/>
      <c r="L10" s="25"/>
    </row>
    <row r="11" spans="1:12" s="4" customFormat="1" ht="8.25" customHeight="1">
      <c r="A11" s="20"/>
      <c r="B11" s="3"/>
      <c r="C11" s="28" t="s">
        <v>43</v>
      </c>
      <c r="D11" s="11"/>
      <c r="E11" s="11"/>
      <c r="F11" s="11"/>
      <c r="G11" s="25"/>
      <c r="H11" s="25"/>
      <c r="I11" s="25"/>
      <c r="J11" s="25"/>
      <c r="K11" s="25"/>
      <c r="L11" s="25"/>
    </row>
    <row r="12" spans="1:12" ht="13.5" customHeight="1">
      <c r="A12" s="20" t="s">
        <v>0</v>
      </c>
      <c r="B12" s="20"/>
      <c r="C12" s="20">
        <f>SUM(C14+C67)</f>
        <v>7377</v>
      </c>
      <c r="D12" s="20">
        <f>SUM(D14+D67)</f>
        <v>7484</v>
      </c>
      <c r="E12" s="20">
        <f>SUM(E14+E67)</f>
        <v>3468</v>
      </c>
      <c r="F12" s="20">
        <f>SUM(F14+F67)</f>
        <v>4016</v>
      </c>
    </row>
    <row r="13" spans="1:12" ht="25.5" customHeight="1">
      <c r="A13" s="5" t="s">
        <v>36</v>
      </c>
      <c r="B13" s="20"/>
      <c r="C13" s="20"/>
      <c r="D13" s="20"/>
      <c r="E13" s="20"/>
      <c r="F13" s="20"/>
    </row>
    <row r="14" spans="1:12" ht="13.5" customHeight="1">
      <c r="A14" s="22" t="s">
        <v>37</v>
      </c>
      <c r="B14" s="20"/>
      <c r="C14" s="20">
        <f>SUM(C16+C38+C46+C51+C54+C57+C63)</f>
        <v>6322</v>
      </c>
      <c r="D14" s="20">
        <f>SUM(D16+D38+D46+D51+D54+D57+D63)</f>
        <v>6188</v>
      </c>
      <c r="E14" s="20">
        <f>SUM(E16+E38+E46+E51+E54+E57+E63)</f>
        <v>3468</v>
      </c>
      <c r="F14" s="20">
        <f>SUM(F16+F38+F46+F51+F54+F57+F63)</f>
        <v>2720</v>
      </c>
    </row>
    <row r="15" spans="1:12" ht="18" customHeight="1">
      <c r="A15" s="5" t="s">
        <v>36</v>
      </c>
      <c r="B15" s="20"/>
      <c r="C15" s="20"/>
      <c r="D15" s="20"/>
      <c r="E15" s="20"/>
      <c r="F15" s="20"/>
    </row>
    <row r="16" spans="1:12" ht="13.5" customHeight="1">
      <c r="A16" s="22" t="s">
        <v>38</v>
      </c>
      <c r="B16" s="5"/>
      <c r="C16" s="20">
        <f>SUM(C17:C36)</f>
        <v>4678</v>
      </c>
      <c r="D16" s="20">
        <f>SUM(D17:D36)</f>
        <v>5440</v>
      </c>
      <c r="E16" s="20">
        <f>SUM(E17:E36)</f>
        <v>3080</v>
      </c>
      <c r="F16" s="20">
        <f>SUM(F17:F36)</f>
        <v>2360</v>
      </c>
    </row>
    <row r="17" spans="1:6" ht="13.5" customHeight="1">
      <c r="A17" s="6" t="s">
        <v>22</v>
      </c>
      <c r="B17" s="5">
        <v>14</v>
      </c>
      <c r="C17" s="5">
        <v>1259</v>
      </c>
      <c r="D17" s="29">
        <f t="shared" ref="D17:D36" si="0">SUM(E17+F17)</f>
        <v>1400</v>
      </c>
      <c r="E17" s="11">
        <v>915</v>
      </c>
      <c r="F17" s="30">
        <v>485</v>
      </c>
    </row>
    <row r="18" spans="1:6" ht="12.75" customHeight="1">
      <c r="A18" s="6" t="s">
        <v>1</v>
      </c>
      <c r="B18" s="5">
        <v>21</v>
      </c>
      <c r="C18" s="5">
        <v>22</v>
      </c>
      <c r="D18" s="29">
        <f t="shared" si="0"/>
        <v>45</v>
      </c>
      <c r="E18" s="11">
        <v>25</v>
      </c>
      <c r="F18" s="30">
        <v>20</v>
      </c>
    </row>
    <row r="19" spans="1:6" ht="13.5" customHeight="1">
      <c r="A19" s="6" t="s">
        <v>2</v>
      </c>
      <c r="B19" s="5">
        <v>22</v>
      </c>
      <c r="C19" s="5">
        <v>267</v>
      </c>
      <c r="D19" s="29">
        <f t="shared" si="0"/>
        <v>335</v>
      </c>
      <c r="E19" s="11">
        <v>260</v>
      </c>
      <c r="F19" s="30">
        <v>75</v>
      </c>
    </row>
    <row r="20" spans="1:6" ht="13.5" customHeight="1">
      <c r="A20" s="6" t="s">
        <v>3</v>
      </c>
      <c r="B20" s="5">
        <v>31</v>
      </c>
      <c r="C20" s="5">
        <v>156</v>
      </c>
      <c r="D20" s="29">
        <f t="shared" si="0"/>
        <v>205</v>
      </c>
      <c r="E20" s="11">
        <v>125</v>
      </c>
      <c r="F20" s="30">
        <v>80</v>
      </c>
    </row>
    <row r="21" spans="1:6" ht="13.5" customHeight="1">
      <c r="A21" s="6" t="s">
        <v>4</v>
      </c>
      <c r="B21" s="5">
        <v>32</v>
      </c>
      <c r="C21" s="5">
        <v>159</v>
      </c>
      <c r="D21" s="29">
        <f t="shared" si="0"/>
        <v>195</v>
      </c>
      <c r="E21" s="11">
        <v>125</v>
      </c>
      <c r="F21" s="30">
        <v>70</v>
      </c>
    </row>
    <row r="22" spans="1:6" ht="13.5" customHeight="1">
      <c r="A22" s="6" t="s">
        <v>20</v>
      </c>
      <c r="B22" s="5">
        <v>33</v>
      </c>
      <c r="C22" s="5">
        <v>61</v>
      </c>
      <c r="D22" s="29">
        <f t="shared" si="0"/>
        <v>110</v>
      </c>
      <c r="E22" s="11">
        <v>75</v>
      </c>
      <c r="F22" s="30">
        <v>35</v>
      </c>
    </row>
    <row r="23" spans="1:6" ht="13.5" customHeight="1">
      <c r="A23" s="6" t="s">
        <v>28</v>
      </c>
      <c r="B23" s="5">
        <v>34</v>
      </c>
      <c r="C23" s="5">
        <v>39</v>
      </c>
      <c r="D23" s="29">
        <f t="shared" si="0"/>
        <v>60</v>
      </c>
      <c r="E23" s="11">
        <v>40</v>
      </c>
      <c r="F23" s="30">
        <v>20</v>
      </c>
    </row>
    <row r="24" spans="1:6" ht="15.75" customHeight="1">
      <c r="A24" s="6" t="s">
        <v>31</v>
      </c>
      <c r="B24" s="5" t="s">
        <v>30</v>
      </c>
      <c r="C24" s="5">
        <v>997</v>
      </c>
      <c r="D24" s="29">
        <f t="shared" si="0"/>
        <v>1160</v>
      </c>
      <c r="E24" s="11">
        <v>330</v>
      </c>
      <c r="F24" s="30">
        <v>830</v>
      </c>
    </row>
    <row r="25" spans="1:6" ht="13.5" customHeight="1">
      <c r="A25" s="6" t="s">
        <v>6</v>
      </c>
      <c r="B25" s="5">
        <v>38</v>
      </c>
      <c r="C25" s="5">
        <v>637</v>
      </c>
      <c r="D25" s="29">
        <f t="shared" si="0"/>
        <v>640</v>
      </c>
      <c r="E25" s="11">
        <v>185</v>
      </c>
      <c r="F25" s="30">
        <v>455</v>
      </c>
    </row>
    <row r="26" spans="1:6" ht="15" customHeight="1">
      <c r="A26" s="6" t="s">
        <v>7</v>
      </c>
      <c r="B26" s="5">
        <v>42</v>
      </c>
      <c r="C26" s="5">
        <v>116</v>
      </c>
      <c r="D26" s="29">
        <f t="shared" si="0"/>
        <v>115</v>
      </c>
      <c r="E26" s="11">
        <v>90</v>
      </c>
      <c r="F26" s="30">
        <v>25</v>
      </c>
    </row>
    <row r="27" spans="1:6" ht="13.5" customHeight="1">
      <c r="A27" s="6" t="s">
        <v>8</v>
      </c>
      <c r="B27" s="5">
        <v>44</v>
      </c>
      <c r="C27" s="5">
        <v>144</v>
      </c>
      <c r="D27" s="29">
        <f t="shared" si="0"/>
        <v>185</v>
      </c>
      <c r="E27" s="11">
        <v>130</v>
      </c>
      <c r="F27" s="30">
        <v>55</v>
      </c>
    </row>
    <row r="28" spans="1:6" ht="13.5" customHeight="1">
      <c r="A28" s="6" t="s">
        <v>9</v>
      </c>
      <c r="B28" s="5">
        <v>52</v>
      </c>
      <c r="C28" s="5">
        <v>355</v>
      </c>
      <c r="D28" s="29">
        <f t="shared" si="0"/>
        <v>435</v>
      </c>
      <c r="E28" s="11">
        <v>380</v>
      </c>
      <c r="F28" s="30">
        <v>55</v>
      </c>
    </row>
    <row r="29" spans="1:6" ht="13.5" customHeight="1">
      <c r="A29" s="6" t="s">
        <v>10</v>
      </c>
      <c r="B29" s="5">
        <v>54</v>
      </c>
      <c r="C29" s="5">
        <v>97</v>
      </c>
      <c r="D29" s="29">
        <f t="shared" si="0"/>
        <v>110</v>
      </c>
      <c r="E29" s="11">
        <v>95</v>
      </c>
      <c r="F29" s="30">
        <v>15</v>
      </c>
    </row>
    <row r="30" spans="1:6" ht="13.5" customHeight="1">
      <c r="A30" s="6" t="s">
        <v>11</v>
      </c>
      <c r="B30" s="5">
        <v>55</v>
      </c>
      <c r="C30" s="5">
        <v>18</v>
      </c>
      <c r="D30" s="29">
        <f t="shared" si="0"/>
        <v>15</v>
      </c>
      <c r="E30" s="11">
        <v>15</v>
      </c>
      <c r="F30" s="30"/>
    </row>
    <row r="31" spans="1:6" ht="13.5" customHeight="1">
      <c r="A31" s="6" t="s">
        <v>12</v>
      </c>
      <c r="B31" s="5">
        <v>58</v>
      </c>
      <c r="C31" s="5">
        <v>134</v>
      </c>
      <c r="D31" s="29">
        <f t="shared" si="0"/>
        <v>165</v>
      </c>
      <c r="E31" s="11">
        <v>140</v>
      </c>
      <c r="F31" s="30">
        <v>25</v>
      </c>
    </row>
    <row r="32" spans="1:6" ht="13.5" customHeight="1">
      <c r="A32" s="6" t="s">
        <v>18</v>
      </c>
      <c r="B32" s="5">
        <v>61</v>
      </c>
      <c r="C32" s="5">
        <v>35</v>
      </c>
      <c r="D32" s="29">
        <f t="shared" si="0"/>
        <v>40</v>
      </c>
      <c r="E32" s="11">
        <v>30</v>
      </c>
      <c r="F32" s="30">
        <v>10</v>
      </c>
    </row>
    <row r="33" spans="1:6" ht="13.5" customHeight="1">
      <c r="A33" s="6" t="s">
        <v>13</v>
      </c>
      <c r="B33" s="5">
        <v>81</v>
      </c>
      <c r="C33" s="5">
        <v>72</v>
      </c>
      <c r="D33" s="29">
        <f t="shared" si="0"/>
        <v>90</v>
      </c>
      <c r="E33" s="11">
        <v>40</v>
      </c>
      <c r="F33" s="30">
        <v>50</v>
      </c>
    </row>
    <row r="34" spans="1:6" ht="13.5" customHeight="1">
      <c r="A34" s="6" t="s">
        <v>14</v>
      </c>
      <c r="B34" s="5">
        <v>82</v>
      </c>
      <c r="C34" s="5">
        <v>78</v>
      </c>
      <c r="D34" s="29">
        <f t="shared" si="0"/>
        <v>80</v>
      </c>
      <c r="E34" s="11">
        <v>45</v>
      </c>
      <c r="F34" s="30">
        <v>35</v>
      </c>
    </row>
    <row r="35" spans="1:6" ht="13.5" customHeight="1">
      <c r="A35" s="6" t="s">
        <v>15</v>
      </c>
      <c r="B35" s="5">
        <v>85</v>
      </c>
      <c r="C35" s="5"/>
      <c r="D35" s="29">
        <f t="shared" si="0"/>
        <v>15</v>
      </c>
      <c r="E35" s="11">
        <v>15</v>
      </c>
      <c r="F35" s="30"/>
    </row>
    <row r="36" spans="1:6" ht="13.5" customHeight="1">
      <c r="A36" s="6" t="s">
        <v>16</v>
      </c>
      <c r="B36" s="5">
        <v>86</v>
      </c>
      <c r="C36" s="5">
        <v>32</v>
      </c>
      <c r="D36" s="29">
        <f t="shared" si="0"/>
        <v>40</v>
      </c>
      <c r="E36" s="11">
        <v>20</v>
      </c>
      <c r="F36" s="30">
        <v>20</v>
      </c>
    </row>
    <row r="37" spans="1:6" ht="13.5" customHeight="1">
      <c r="F37" s="14"/>
    </row>
    <row r="38" spans="1:6" ht="27.75" customHeight="1">
      <c r="A38" s="37" t="s">
        <v>24</v>
      </c>
      <c r="B38" s="38"/>
      <c r="C38" s="20">
        <f>SUM(C39:C44)</f>
        <v>994</v>
      </c>
      <c r="D38" s="20">
        <f>SUM(D39:D44)</f>
        <v>255</v>
      </c>
      <c r="E38" s="20">
        <f>SUM(E39:E44)</f>
        <v>120</v>
      </c>
      <c r="F38" s="20">
        <f>SUM(F39:F44)</f>
        <v>135</v>
      </c>
    </row>
    <row r="39" spans="1:6" ht="12.75" customHeight="1">
      <c r="A39" s="6" t="s">
        <v>5</v>
      </c>
      <c r="B39" s="5">
        <v>36</v>
      </c>
      <c r="C39" s="5">
        <v>313</v>
      </c>
      <c r="D39" s="29">
        <f t="shared" ref="D39:D44" si="1">SUM(E39+F39)</f>
        <v>60</v>
      </c>
      <c r="E39" s="11">
        <v>20</v>
      </c>
      <c r="F39" s="11">
        <v>40</v>
      </c>
    </row>
    <row r="40" spans="1:6" s="1" customFormat="1" ht="13.5" customHeight="1">
      <c r="A40" s="6" t="s">
        <v>7</v>
      </c>
      <c r="B40" s="5">
        <v>42</v>
      </c>
      <c r="C40" s="5">
        <v>35</v>
      </c>
      <c r="D40" s="29">
        <f t="shared" si="1"/>
        <v>15</v>
      </c>
      <c r="E40" s="11">
        <v>5</v>
      </c>
      <c r="F40" s="11">
        <v>10</v>
      </c>
    </row>
    <row r="41" spans="1:6" s="1" customFormat="1" ht="13.5" customHeight="1">
      <c r="A41" s="6" t="s">
        <v>17</v>
      </c>
      <c r="B41" s="5">
        <v>52</v>
      </c>
      <c r="C41" s="5">
        <v>211</v>
      </c>
      <c r="D41" s="29">
        <f t="shared" si="1"/>
        <v>44</v>
      </c>
      <c r="E41" s="11">
        <v>24</v>
      </c>
      <c r="F41" s="11">
        <v>20</v>
      </c>
    </row>
    <row r="42" spans="1:6" s="1" customFormat="1" ht="13.5" customHeight="1">
      <c r="A42" s="6" t="s">
        <v>21</v>
      </c>
      <c r="B42" s="5">
        <v>58</v>
      </c>
      <c r="C42" s="5">
        <v>107</v>
      </c>
      <c r="D42" s="29">
        <f t="shared" si="1"/>
        <v>33</v>
      </c>
      <c r="E42" s="11">
        <v>23</v>
      </c>
      <c r="F42" s="11">
        <v>10</v>
      </c>
    </row>
    <row r="43" spans="1:6" s="1" customFormat="1" ht="12.75" customHeight="1">
      <c r="A43" s="6" t="s">
        <v>18</v>
      </c>
      <c r="B43" s="5">
        <v>61</v>
      </c>
      <c r="C43" s="5">
        <v>298</v>
      </c>
      <c r="D43" s="29">
        <f t="shared" si="1"/>
        <v>88</v>
      </c>
      <c r="E43" s="11">
        <v>43</v>
      </c>
      <c r="F43" s="11">
        <v>45</v>
      </c>
    </row>
    <row r="44" spans="1:6" s="1" customFormat="1" ht="12" customHeight="1">
      <c r="A44" s="6" t="s">
        <v>13</v>
      </c>
      <c r="B44" s="5">
        <v>81</v>
      </c>
      <c r="C44" s="5">
        <v>30</v>
      </c>
      <c r="D44" s="29">
        <f t="shared" si="1"/>
        <v>15</v>
      </c>
      <c r="E44" s="11">
        <v>5</v>
      </c>
      <c r="F44" s="11">
        <v>10</v>
      </c>
    </row>
    <row r="45" spans="1:6" s="1" customFormat="1" ht="17.25" customHeight="1">
      <c r="A45" s="6"/>
      <c r="B45" s="5"/>
      <c r="C45" s="5"/>
      <c r="D45" s="11"/>
      <c r="E45" s="11"/>
      <c r="F45" s="11"/>
    </row>
    <row r="46" spans="1:6" s="1" customFormat="1" ht="12.75" customHeight="1">
      <c r="A46" s="16" t="s">
        <v>25</v>
      </c>
      <c r="B46" s="5"/>
      <c r="C46" s="20">
        <f>SUM(C47:C49)</f>
        <v>81</v>
      </c>
      <c r="D46" s="20">
        <f>SUM(D47:D49)</f>
        <v>108</v>
      </c>
      <c r="E46" s="20">
        <f>SUM(E47:E49)</f>
        <v>78</v>
      </c>
      <c r="F46" s="20">
        <f>SUM(F47:F49)</f>
        <v>30</v>
      </c>
    </row>
    <row r="47" spans="1:6" s="1" customFormat="1" ht="13.5" customHeight="1">
      <c r="A47" s="6" t="s">
        <v>22</v>
      </c>
      <c r="B47" s="5">
        <v>14</v>
      </c>
      <c r="C47" s="5">
        <v>7</v>
      </c>
      <c r="D47" s="29">
        <f>SUM(E47+F47)</f>
        <v>13</v>
      </c>
      <c r="E47" s="11">
        <v>8</v>
      </c>
      <c r="F47" s="5">
        <v>5</v>
      </c>
    </row>
    <row r="48" spans="1:6" s="1" customFormat="1" ht="12.75" customHeight="1">
      <c r="A48" s="6" t="s">
        <v>1</v>
      </c>
      <c r="B48" s="5">
        <v>21</v>
      </c>
      <c r="C48" s="5">
        <v>69</v>
      </c>
      <c r="D48" s="29">
        <f>SUM(E48+F48)</f>
        <v>85</v>
      </c>
      <c r="E48" s="11">
        <v>65</v>
      </c>
      <c r="F48" s="5">
        <v>20</v>
      </c>
    </row>
    <row r="49" spans="1:12" ht="15" customHeight="1">
      <c r="A49" s="6" t="s">
        <v>2</v>
      </c>
      <c r="B49" s="5">
        <v>22</v>
      </c>
      <c r="C49" s="5">
        <v>5</v>
      </c>
      <c r="D49" s="29">
        <f>SUM(E49+F49)</f>
        <v>10</v>
      </c>
      <c r="E49" s="11">
        <v>5</v>
      </c>
      <c r="F49" s="5">
        <v>5</v>
      </c>
    </row>
    <row r="50" spans="1:12" ht="12.75" customHeight="1">
      <c r="A50" s="6"/>
      <c r="B50" s="5"/>
      <c r="C50" s="5"/>
    </row>
    <row r="51" spans="1:12" ht="13.5" customHeight="1">
      <c r="A51" s="39" t="s">
        <v>26</v>
      </c>
      <c r="B51" s="39"/>
      <c r="C51" s="20">
        <f>SUM(C52)</f>
        <v>403</v>
      </c>
      <c r="D51" s="20">
        <f>SUM(D52)</f>
        <v>175</v>
      </c>
      <c r="E51" s="20">
        <f>SUM(E52)</f>
        <v>75</v>
      </c>
      <c r="F51" s="20">
        <f>SUM(F52)</f>
        <v>100</v>
      </c>
    </row>
    <row r="52" spans="1:12" ht="12.75" customHeight="1">
      <c r="A52" s="6" t="s">
        <v>6</v>
      </c>
      <c r="B52" s="5">
        <v>38</v>
      </c>
      <c r="C52" s="5">
        <v>403</v>
      </c>
      <c r="D52" s="29">
        <f>SUM(E52+F52)</f>
        <v>175</v>
      </c>
      <c r="E52" s="11">
        <v>75</v>
      </c>
      <c r="F52" s="11">
        <v>100</v>
      </c>
    </row>
    <row r="53" spans="1:12" ht="12.75" customHeight="1">
      <c r="A53" s="6"/>
      <c r="B53" s="5"/>
      <c r="C53" s="5"/>
    </row>
    <row r="54" spans="1:12" ht="15" customHeight="1">
      <c r="A54" s="22" t="s">
        <v>54</v>
      </c>
      <c r="B54" s="20"/>
      <c r="C54" s="20">
        <f>SUM(C55)</f>
        <v>90</v>
      </c>
      <c r="D54" s="20">
        <f>SUM(D55)</f>
        <v>40</v>
      </c>
      <c r="E54" s="20">
        <f>SUM(E55)</f>
        <v>15</v>
      </c>
      <c r="F54" s="20">
        <f>SUM(F55)</f>
        <v>25</v>
      </c>
    </row>
    <row r="55" spans="1:12" ht="15" customHeight="1">
      <c r="A55" s="6" t="s">
        <v>29</v>
      </c>
      <c r="B55" s="5">
        <v>87</v>
      </c>
      <c r="C55" s="5">
        <v>90</v>
      </c>
      <c r="D55" s="29">
        <f>SUM(E55+F55)</f>
        <v>40</v>
      </c>
      <c r="E55" s="11">
        <v>15</v>
      </c>
      <c r="F55" s="11">
        <v>25</v>
      </c>
    </row>
    <row r="56" spans="1:12" ht="13.5" customHeight="1">
      <c r="A56" s="6"/>
      <c r="B56" s="5"/>
      <c r="C56" s="5"/>
    </row>
    <row r="57" spans="1:12" s="7" customFormat="1" ht="14.25" customHeight="1">
      <c r="A57" s="40" t="s">
        <v>27</v>
      </c>
      <c r="B57" s="40"/>
      <c r="C57" s="20">
        <f>SUM(C58:C61)</f>
        <v>76</v>
      </c>
      <c r="D57" s="20">
        <f>SUM(D58:D61)</f>
        <v>110</v>
      </c>
      <c r="E57" s="20">
        <f>SUM(E58:E61)</f>
        <v>70</v>
      </c>
      <c r="F57" s="20">
        <f>SUM(F58:F61)</f>
        <v>40</v>
      </c>
      <c r="G57" s="25"/>
      <c r="H57" s="25"/>
      <c r="I57" s="25"/>
      <c r="J57" s="25"/>
      <c r="K57" s="25"/>
      <c r="L57" s="25"/>
    </row>
    <row r="58" spans="1:12" s="10" customFormat="1" ht="13.5" customHeight="1">
      <c r="A58" s="8" t="s">
        <v>2</v>
      </c>
      <c r="B58" s="9">
        <v>22</v>
      </c>
      <c r="C58" s="9">
        <v>30</v>
      </c>
      <c r="D58" s="29">
        <f>SUM(E58+F58)</f>
        <v>35</v>
      </c>
      <c r="E58" s="11">
        <v>25</v>
      </c>
      <c r="F58" s="11">
        <v>10</v>
      </c>
      <c r="G58" s="25"/>
      <c r="H58" s="25"/>
      <c r="I58" s="25"/>
      <c r="J58" s="25"/>
      <c r="K58" s="25"/>
      <c r="L58" s="25"/>
    </row>
    <row r="59" spans="1:12" s="10" customFormat="1" ht="13.5" customHeight="1">
      <c r="A59" s="6" t="s">
        <v>3</v>
      </c>
      <c r="B59" s="5">
        <v>31</v>
      </c>
      <c r="C59" s="5"/>
      <c r="D59" s="29">
        <f>SUM(E59+F59)</f>
        <v>15</v>
      </c>
      <c r="E59" s="11">
        <v>5</v>
      </c>
      <c r="F59" s="11">
        <v>10</v>
      </c>
      <c r="G59" s="25"/>
      <c r="H59" s="25"/>
      <c r="I59" s="25"/>
      <c r="J59" s="25"/>
      <c r="K59" s="25"/>
      <c r="L59" s="25"/>
    </row>
    <row r="60" spans="1:12" s="10" customFormat="1" ht="13.5" customHeight="1">
      <c r="A60" s="8" t="s">
        <v>7</v>
      </c>
      <c r="B60" s="9">
        <v>42</v>
      </c>
      <c r="C60" s="9">
        <v>30</v>
      </c>
      <c r="D60" s="29">
        <f>SUM(E60+F60)</f>
        <v>35</v>
      </c>
      <c r="E60" s="11">
        <v>25</v>
      </c>
      <c r="F60" s="11">
        <v>10</v>
      </c>
      <c r="G60" s="25"/>
      <c r="H60" s="25"/>
      <c r="I60" s="25"/>
      <c r="J60" s="25"/>
      <c r="K60" s="25"/>
      <c r="L60" s="25"/>
    </row>
    <row r="61" spans="1:12" s="10" customFormat="1" ht="13.5" customHeight="1">
      <c r="A61" s="8" t="s">
        <v>8</v>
      </c>
      <c r="B61" s="9">
        <v>44</v>
      </c>
      <c r="C61" s="9">
        <v>16</v>
      </c>
      <c r="D61" s="29">
        <f>SUM(E61+F61)</f>
        <v>25</v>
      </c>
      <c r="E61" s="11">
        <v>15</v>
      </c>
      <c r="F61" s="11">
        <v>10</v>
      </c>
      <c r="G61" s="25"/>
      <c r="H61" s="25"/>
      <c r="I61" s="25"/>
      <c r="J61" s="25"/>
      <c r="K61" s="25"/>
      <c r="L61" s="25"/>
    </row>
    <row r="62" spans="1:12" ht="14.25" customHeight="1">
      <c r="A62" s="6"/>
      <c r="B62" s="5"/>
      <c r="C62" s="5"/>
    </row>
    <row r="63" spans="1:12" ht="13.5" customHeight="1">
      <c r="A63" s="16" t="s">
        <v>39</v>
      </c>
      <c r="B63" s="20"/>
      <c r="C63" s="16"/>
      <c r="D63" s="20">
        <f>SUM(D64+D65)</f>
        <v>60</v>
      </c>
      <c r="E63" s="20">
        <f>SUM(E64+E65)</f>
        <v>30</v>
      </c>
      <c r="F63" s="20">
        <f>SUM(F64+F65)</f>
        <v>30</v>
      </c>
    </row>
    <row r="64" spans="1:12" ht="13.5" customHeight="1">
      <c r="A64" s="6" t="s">
        <v>3</v>
      </c>
      <c r="B64" s="5">
        <v>31</v>
      </c>
      <c r="C64" s="5" t="s">
        <v>44</v>
      </c>
      <c r="D64" s="29">
        <f t="shared" ref="D64:D85" si="2">SUM(E64+F64)</f>
        <v>40</v>
      </c>
      <c r="E64" s="11">
        <v>20</v>
      </c>
      <c r="F64" s="11">
        <v>20</v>
      </c>
    </row>
    <row r="65" spans="1:6" s="1" customFormat="1" ht="13.5" customHeight="1">
      <c r="A65" s="6" t="s">
        <v>5</v>
      </c>
      <c r="B65" s="5">
        <v>36</v>
      </c>
      <c r="C65" s="5" t="s">
        <v>45</v>
      </c>
      <c r="D65" s="29">
        <f t="shared" si="2"/>
        <v>20</v>
      </c>
      <c r="E65" s="11">
        <v>10</v>
      </c>
      <c r="F65" s="11">
        <v>10</v>
      </c>
    </row>
    <row r="66" spans="1:6" s="1" customFormat="1" ht="12.75" customHeight="1">
      <c r="A66" s="21"/>
      <c r="B66" s="23"/>
      <c r="C66" s="21"/>
      <c r="D66" s="29"/>
      <c r="E66" s="11"/>
      <c r="F66" s="11"/>
    </row>
    <row r="67" spans="1:6" s="1" customFormat="1" ht="13.5" customHeight="1">
      <c r="A67" s="22" t="s">
        <v>35</v>
      </c>
      <c r="B67" s="14"/>
      <c r="C67" s="20">
        <f>SUM(C69:C85)</f>
        <v>1055</v>
      </c>
      <c r="D67" s="20">
        <f>SUM(D69:D85)</f>
        <v>1296</v>
      </c>
      <c r="E67" s="20"/>
      <c r="F67" s="20">
        <f>SUM(F69:F85)</f>
        <v>1296</v>
      </c>
    </row>
    <row r="68" spans="1:6" s="1" customFormat="1" ht="12.75" customHeight="1">
      <c r="A68" s="5" t="s">
        <v>36</v>
      </c>
      <c r="B68" s="14"/>
      <c r="C68" s="4"/>
      <c r="D68" s="29"/>
      <c r="E68" s="14"/>
      <c r="F68" s="14"/>
    </row>
    <row r="69" spans="1:6" s="1" customFormat="1" ht="13.5" customHeight="1">
      <c r="A69" s="6" t="s">
        <v>22</v>
      </c>
      <c r="B69" s="5">
        <v>14</v>
      </c>
      <c r="C69" s="5">
        <v>21</v>
      </c>
      <c r="D69" s="29">
        <f t="shared" si="2"/>
        <v>30</v>
      </c>
      <c r="E69" s="4"/>
      <c r="F69" s="5">
        <v>30</v>
      </c>
    </row>
    <row r="70" spans="1:6" s="1" customFormat="1" ht="13.5" customHeight="1">
      <c r="A70" s="6" t="s">
        <v>1</v>
      </c>
      <c r="B70" s="5">
        <v>21</v>
      </c>
      <c r="C70" s="5">
        <v>6</v>
      </c>
      <c r="D70" s="29">
        <f t="shared" si="2"/>
        <v>11</v>
      </c>
      <c r="E70" s="4"/>
      <c r="F70" s="5">
        <v>11</v>
      </c>
    </row>
    <row r="71" spans="1:6" s="1" customFormat="1" ht="13.5" customHeight="1">
      <c r="A71" s="6" t="s">
        <v>2</v>
      </c>
      <c r="B71" s="5">
        <v>22</v>
      </c>
      <c r="C71" s="5">
        <v>51</v>
      </c>
      <c r="D71" s="29">
        <f t="shared" si="2"/>
        <v>65</v>
      </c>
      <c r="E71" s="4"/>
      <c r="F71" s="5">
        <v>65</v>
      </c>
    </row>
    <row r="72" spans="1:6" s="1" customFormat="1" ht="13.5" customHeight="1">
      <c r="A72" s="6" t="s">
        <v>3</v>
      </c>
      <c r="B72" s="5">
        <v>31</v>
      </c>
      <c r="C72" s="5">
        <v>49</v>
      </c>
      <c r="D72" s="29">
        <f t="shared" si="2"/>
        <v>80</v>
      </c>
      <c r="E72" s="4"/>
      <c r="F72" s="5">
        <v>80</v>
      </c>
    </row>
    <row r="73" spans="1:6" s="1" customFormat="1" ht="13.5" customHeight="1">
      <c r="A73" s="6" t="s">
        <v>4</v>
      </c>
      <c r="B73" s="5">
        <v>32</v>
      </c>
      <c r="C73" s="5">
        <v>107</v>
      </c>
      <c r="D73" s="29">
        <f t="shared" si="2"/>
        <v>125</v>
      </c>
      <c r="E73" s="4"/>
      <c r="F73" s="5">
        <v>125</v>
      </c>
    </row>
    <row r="74" spans="1:6" s="1" customFormat="1" ht="13.5" customHeight="1">
      <c r="A74" s="6" t="s">
        <v>20</v>
      </c>
      <c r="B74" s="5">
        <v>33</v>
      </c>
      <c r="C74" s="5">
        <v>15</v>
      </c>
      <c r="D74" s="29">
        <f t="shared" si="2"/>
        <v>25</v>
      </c>
      <c r="E74" s="4"/>
      <c r="F74" s="5">
        <v>25</v>
      </c>
    </row>
    <row r="75" spans="1:6" s="1" customFormat="1" ht="13.5" customHeight="1">
      <c r="A75" s="6" t="s">
        <v>34</v>
      </c>
      <c r="B75" s="5">
        <v>34</v>
      </c>
      <c r="C75" s="5">
        <v>25</v>
      </c>
      <c r="D75" s="29">
        <f t="shared" si="2"/>
        <v>50</v>
      </c>
      <c r="E75" s="4"/>
      <c r="F75" s="5">
        <v>50</v>
      </c>
    </row>
    <row r="76" spans="1:6" s="1" customFormat="1" ht="13.5" customHeight="1">
      <c r="A76" s="6" t="s">
        <v>48</v>
      </c>
      <c r="B76" s="5">
        <v>36</v>
      </c>
      <c r="C76" s="5">
        <v>282</v>
      </c>
      <c r="D76" s="29">
        <f t="shared" si="2"/>
        <v>390</v>
      </c>
      <c r="E76" s="4"/>
      <c r="F76" s="5">
        <v>390</v>
      </c>
    </row>
    <row r="77" spans="1:6" s="1" customFormat="1" ht="13.5" customHeight="1">
      <c r="A77" s="6" t="s">
        <v>6</v>
      </c>
      <c r="B77" s="5">
        <v>38</v>
      </c>
      <c r="C77" s="5">
        <v>385</v>
      </c>
      <c r="D77" s="29">
        <f t="shared" si="2"/>
        <v>340</v>
      </c>
      <c r="E77" s="4"/>
      <c r="F77" s="5">
        <v>340</v>
      </c>
    </row>
    <row r="78" spans="1:6" s="1" customFormat="1" ht="13.5" customHeight="1">
      <c r="A78" s="6" t="s">
        <v>7</v>
      </c>
      <c r="B78" s="5">
        <v>42</v>
      </c>
      <c r="C78" s="5">
        <v>15</v>
      </c>
      <c r="D78" s="29">
        <f t="shared" si="2"/>
        <v>20</v>
      </c>
      <c r="E78" s="4"/>
      <c r="F78" s="5">
        <v>20</v>
      </c>
    </row>
    <row r="79" spans="1:6" s="1" customFormat="1" ht="13.5" customHeight="1">
      <c r="A79" s="6" t="s">
        <v>8</v>
      </c>
      <c r="B79" s="5">
        <v>44</v>
      </c>
      <c r="C79" s="5">
        <v>4</v>
      </c>
      <c r="D79" s="29">
        <f t="shared" si="2"/>
        <v>15</v>
      </c>
      <c r="E79" s="4"/>
      <c r="F79" s="5">
        <v>15</v>
      </c>
    </row>
    <row r="80" spans="1:6" s="1" customFormat="1" ht="13.5" customHeight="1">
      <c r="A80" s="6" t="s">
        <v>9</v>
      </c>
      <c r="B80" s="5">
        <v>52</v>
      </c>
      <c r="C80" s="5">
        <v>29</v>
      </c>
      <c r="D80" s="29">
        <f t="shared" si="2"/>
        <v>35</v>
      </c>
      <c r="E80" s="4"/>
      <c r="F80" s="5">
        <v>35</v>
      </c>
    </row>
    <row r="81" spans="1:12" ht="13.5" customHeight="1">
      <c r="A81" s="6" t="s">
        <v>10</v>
      </c>
      <c r="B81" s="5">
        <v>54</v>
      </c>
      <c r="C81" s="5">
        <v>7</v>
      </c>
      <c r="D81" s="29">
        <f t="shared" si="2"/>
        <v>10</v>
      </c>
      <c r="E81" s="4"/>
      <c r="F81" s="5">
        <v>10</v>
      </c>
    </row>
    <row r="82" spans="1:12" ht="13.5" customHeight="1">
      <c r="A82" s="6" t="s">
        <v>11</v>
      </c>
      <c r="B82" s="5">
        <v>55</v>
      </c>
      <c r="C82" s="5">
        <v>11</v>
      </c>
      <c r="D82" s="29">
        <f t="shared" si="2"/>
        <v>15</v>
      </c>
      <c r="E82" s="4"/>
      <c r="F82" s="5">
        <v>15</v>
      </c>
    </row>
    <row r="83" spans="1:12" ht="13.5" customHeight="1">
      <c r="A83" s="6" t="s">
        <v>18</v>
      </c>
      <c r="B83" s="5">
        <v>61</v>
      </c>
      <c r="C83" s="5">
        <v>10</v>
      </c>
      <c r="D83" s="29">
        <f t="shared" si="2"/>
        <v>10</v>
      </c>
      <c r="E83" s="4"/>
      <c r="F83" s="5">
        <v>10</v>
      </c>
    </row>
    <row r="84" spans="1:12" ht="13.5" customHeight="1">
      <c r="A84" s="6" t="s">
        <v>13</v>
      </c>
      <c r="B84" s="5">
        <v>81</v>
      </c>
      <c r="C84" s="5">
        <v>35</v>
      </c>
      <c r="D84" s="29">
        <f t="shared" si="2"/>
        <v>65</v>
      </c>
      <c r="E84" s="4"/>
      <c r="F84" s="5">
        <v>65</v>
      </c>
    </row>
    <row r="85" spans="1:12" ht="13.5" customHeight="1">
      <c r="A85" s="6" t="s">
        <v>15</v>
      </c>
      <c r="B85" s="5">
        <v>85</v>
      </c>
      <c r="C85" s="5">
        <v>3</v>
      </c>
      <c r="D85" s="29">
        <f t="shared" si="2"/>
        <v>10</v>
      </c>
      <c r="E85" s="4"/>
      <c r="F85" s="5">
        <v>10</v>
      </c>
    </row>
    <row r="86" spans="1:12" ht="13.5" customHeight="1">
      <c r="D86" s="1"/>
      <c r="E86" s="1"/>
    </row>
    <row r="87" spans="1:12" ht="13.5" customHeight="1">
      <c r="D87" s="1"/>
      <c r="E87" s="1"/>
      <c r="G87" s="31"/>
      <c r="H87" s="31"/>
      <c r="I87" s="31"/>
      <c r="J87" s="31"/>
      <c r="K87" s="31"/>
      <c r="L87" s="31"/>
    </row>
    <row r="88" spans="1:12" ht="12.75" customHeight="1">
      <c r="A88" s="41" t="s">
        <v>50</v>
      </c>
      <c r="B88" s="41"/>
      <c r="C88" s="41"/>
      <c r="D88" s="41"/>
      <c r="E88" s="41"/>
      <c r="F88" s="41"/>
      <c r="G88" s="31"/>
      <c r="H88" s="31"/>
      <c r="I88" s="31"/>
      <c r="J88" s="31"/>
      <c r="K88" s="31"/>
      <c r="L88" s="31"/>
    </row>
    <row r="89" spans="1:12" ht="13.5" customHeight="1">
      <c r="D89" s="1"/>
      <c r="E89" s="1"/>
      <c r="G89" s="31"/>
      <c r="H89" s="31"/>
      <c r="I89" s="31"/>
      <c r="J89" s="31"/>
      <c r="K89" s="31"/>
      <c r="L89" s="31"/>
    </row>
    <row r="90" spans="1:12" ht="13.5" customHeight="1">
      <c r="D90" s="1"/>
      <c r="E90" s="1"/>
    </row>
    <row r="91" spans="1:12" ht="13.5" customHeight="1">
      <c r="D91" s="1"/>
      <c r="E91" s="1"/>
    </row>
    <row r="92" spans="1:12" ht="13.5" customHeight="1">
      <c r="D92" s="1"/>
      <c r="E92" s="1"/>
    </row>
    <row r="93" spans="1:12" ht="13.5" customHeight="1">
      <c r="D93" s="1"/>
      <c r="E93" s="1"/>
    </row>
    <row r="94" spans="1:12" ht="13.5" customHeight="1">
      <c r="D94" s="1"/>
      <c r="E94" s="1"/>
    </row>
    <row r="95" spans="1:12" ht="13.5" customHeight="1">
      <c r="A95" s="4"/>
      <c r="B95" s="14"/>
      <c r="C95" s="4"/>
      <c r="D95" s="1"/>
      <c r="E95" s="1"/>
    </row>
    <row r="96" spans="1:12" ht="13.5" customHeight="1">
      <c r="A96" s="4"/>
      <c r="B96" s="14"/>
      <c r="C96" s="4"/>
      <c r="D96" s="1"/>
      <c r="E96" s="1"/>
    </row>
    <row r="97" spans="1:5" s="1" customFormat="1" ht="13.5" customHeight="1">
      <c r="A97" s="4"/>
      <c r="B97" s="14"/>
      <c r="C97" s="4"/>
    </row>
    <row r="98" spans="1:5" s="1" customFormat="1" ht="13.5" customHeight="1">
      <c r="A98" s="4"/>
      <c r="B98" s="14"/>
      <c r="C98" s="4"/>
    </row>
    <row r="99" spans="1:5" s="1" customFormat="1" ht="13.5" customHeight="1">
      <c r="A99" s="4"/>
      <c r="B99" s="14"/>
      <c r="C99" s="4"/>
    </row>
    <row r="100" spans="1:5" s="1" customFormat="1" ht="13.5" customHeight="1">
      <c r="A100" s="4"/>
      <c r="B100" s="14"/>
      <c r="C100" s="4"/>
    </row>
    <row r="101" spans="1:5" s="1" customFormat="1" ht="13.5" customHeight="1">
      <c r="A101" s="4"/>
      <c r="B101" s="14"/>
      <c r="C101" s="4"/>
    </row>
    <row r="102" spans="1:5" s="1" customFormat="1" ht="13.5" customHeight="1">
      <c r="A102" s="4"/>
      <c r="B102" s="14"/>
      <c r="C102" s="4"/>
      <c r="D102" s="11"/>
      <c r="E102" s="11"/>
    </row>
    <row r="103" spans="1:5" s="1" customFormat="1" ht="13.5" customHeight="1">
      <c r="A103" s="4"/>
      <c r="B103" s="14"/>
      <c r="C103" s="4"/>
      <c r="D103" s="11"/>
      <c r="E103" s="11"/>
    </row>
    <row r="104" spans="1:5" s="1" customFormat="1" ht="13.5" customHeight="1">
      <c r="A104" s="4"/>
      <c r="B104" s="14"/>
      <c r="C104" s="4"/>
      <c r="D104" s="11"/>
      <c r="E104" s="11"/>
    </row>
    <row r="105" spans="1:5" s="1" customFormat="1" ht="13.5" customHeight="1">
      <c r="A105" s="4"/>
      <c r="B105" s="14"/>
      <c r="C105" s="4"/>
      <c r="D105" s="11"/>
      <c r="E105" s="11"/>
    </row>
    <row r="106" spans="1:5" s="1" customFormat="1" ht="13.5" customHeight="1">
      <c r="A106" s="4"/>
      <c r="B106" s="14"/>
      <c r="C106" s="4"/>
      <c r="D106" s="11"/>
      <c r="E106" s="11"/>
    </row>
    <row r="107" spans="1:5" s="1" customFormat="1" ht="13.5" customHeight="1">
      <c r="A107" s="4"/>
      <c r="B107" s="14"/>
      <c r="C107" s="4"/>
      <c r="D107" s="11"/>
      <c r="E107" s="11"/>
    </row>
    <row r="108" spans="1:5" s="1" customFormat="1" ht="13.5" customHeight="1">
      <c r="A108" s="4"/>
      <c r="B108" s="14"/>
      <c r="C108" s="4"/>
      <c r="D108" s="11"/>
      <c r="E108" s="11"/>
    </row>
    <row r="109" spans="1:5" s="1" customFormat="1" ht="13.5" customHeight="1">
      <c r="A109" s="4"/>
      <c r="B109" s="14"/>
      <c r="C109" s="4"/>
      <c r="D109" s="11"/>
      <c r="E109" s="11"/>
    </row>
    <row r="110" spans="1:5" s="1" customFormat="1" ht="13.5" customHeight="1">
      <c r="A110" s="4"/>
      <c r="B110" s="14"/>
      <c r="C110" s="4"/>
      <c r="D110" s="11"/>
      <c r="E110" s="11"/>
    </row>
    <row r="111" spans="1:5" s="1" customFormat="1" ht="13.5" customHeight="1">
      <c r="A111" s="4"/>
      <c r="B111" s="14"/>
      <c r="C111" s="4"/>
      <c r="D111" s="11"/>
      <c r="E111" s="11"/>
    </row>
    <row r="112" spans="1:5" s="1" customFormat="1" ht="13.5" customHeight="1">
      <c r="A112" s="4"/>
      <c r="B112" s="14"/>
      <c r="C112" s="4"/>
      <c r="D112" s="11"/>
      <c r="E112" s="11"/>
    </row>
    <row r="113" spans="1:3" s="1" customFormat="1" ht="13.5" customHeight="1">
      <c r="A113" s="4"/>
      <c r="B113" s="14"/>
      <c r="C113" s="4"/>
    </row>
    <row r="114" spans="1:3" s="1" customFormat="1" ht="13.5" customHeight="1">
      <c r="A114" s="4"/>
      <c r="B114" s="14"/>
      <c r="C114" s="4"/>
    </row>
    <row r="115" spans="1:3" s="1" customFormat="1" ht="13.5" customHeight="1">
      <c r="A115" s="4"/>
      <c r="B115" s="14"/>
      <c r="C115" s="4"/>
    </row>
    <row r="116" spans="1:3" s="1" customFormat="1" ht="13.5" customHeight="1">
      <c r="A116" s="4"/>
      <c r="B116" s="14"/>
      <c r="C116" s="4"/>
    </row>
    <row r="117" spans="1:3" s="1" customFormat="1" ht="13.5" customHeight="1">
      <c r="B117" s="11"/>
    </row>
    <row r="118" spans="1:3" s="1" customFormat="1" ht="13.5" customHeight="1">
      <c r="B118" s="11"/>
    </row>
    <row r="119" spans="1:3" s="1" customFormat="1" ht="13.5" customHeight="1">
      <c r="B119" s="11"/>
    </row>
    <row r="120" spans="1:3" s="1" customFormat="1" ht="13.5" customHeight="1">
      <c r="B120" s="11"/>
    </row>
    <row r="121" spans="1:3" s="1" customFormat="1" ht="13.5" customHeight="1">
      <c r="B121" s="11"/>
    </row>
    <row r="122" spans="1:3" s="1" customFormat="1" ht="13.5" customHeight="1">
      <c r="B122" s="11"/>
    </row>
    <row r="123" spans="1:3" s="1" customFormat="1" ht="13.5" customHeight="1">
      <c r="B123" s="11"/>
    </row>
    <row r="124" spans="1:3" s="1" customFormat="1" ht="13.5" customHeight="1">
      <c r="B124" s="11"/>
    </row>
    <row r="125" spans="1:3" s="1" customFormat="1" ht="13.5" customHeight="1">
      <c r="B125" s="11"/>
    </row>
    <row r="126" spans="1:3" s="1" customFormat="1" ht="13.5" customHeight="1">
      <c r="B126" s="11"/>
    </row>
    <row r="127" spans="1:3" s="1" customFormat="1" ht="13.5" customHeight="1">
      <c r="B127" s="11"/>
    </row>
    <row r="128" spans="1:3" s="1" customFormat="1" ht="13.5" customHeight="1">
      <c r="B128" s="11"/>
    </row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</sheetData>
  <mergeCells count="14">
    <mergeCell ref="A57:B57"/>
    <mergeCell ref="A8:A9"/>
    <mergeCell ref="B8:B9"/>
    <mergeCell ref="A88:F88"/>
    <mergeCell ref="D2:F2"/>
    <mergeCell ref="D3:F3"/>
    <mergeCell ref="A5:F5"/>
    <mergeCell ref="E8:F8"/>
    <mergeCell ref="A6:F6"/>
    <mergeCell ref="E7:F7"/>
    <mergeCell ref="D8:D9"/>
    <mergeCell ref="C8:C9"/>
    <mergeCell ref="A38:B38"/>
    <mergeCell ref="A51:B51"/>
  </mergeCells>
  <phoneticPr fontId="1" type="noConversion"/>
  <pageMargins left="0.34055118099999998" right="0" top="0.34055118099999998" bottom="0.34055118099999998" header="0.261811024" footer="0.26181102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8" sqref="A38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Лист1!Print_Titles</vt:lpstr>
    </vt:vector>
  </TitlesOfParts>
  <Company>MEC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Punga Nina</dc:creator>
  <cp:lastModifiedBy>Doina</cp:lastModifiedBy>
  <cp:lastPrinted>2016-07-08T06:50:02Z</cp:lastPrinted>
  <dcterms:created xsi:type="dcterms:W3CDTF">2008-11-28T06:21:34Z</dcterms:created>
  <dcterms:modified xsi:type="dcterms:W3CDTF">2016-07-15T11:28:50Z</dcterms:modified>
</cp:coreProperties>
</file>